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ngcdnas.douane\DNGCD\EM\DAF\ACHAT\MARCHES\MARCHES 2023 à 2028\2025\BGC AJACCIO\DCE\V6 170625\VERSION PUBLIABLE DU DCE\DPGF\"/>
    </mc:Choice>
  </mc:AlternateContent>
  <bookViews>
    <workbookView xWindow="0" yWindow="0" windowWidth="38400" windowHeight="17832" tabRatio="500"/>
  </bookViews>
  <sheets>
    <sheet name="Feuil1" sheetId="1" r:id="rId1"/>
  </sheets>
  <definedNames>
    <definedName name="_Toc177566314" localSheetId="0">Feuil1!#REF!</definedName>
    <definedName name="_Toc177566329" localSheetId="0">Feuil1!#REF!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7" i="1" l="1"/>
  <c r="F66" i="1"/>
  <c r="F65" i="1"/>
  <c r="F64" i="1"/>
  <c r="F63" i="1"/>
  <c r="F62" i="1"/>
  <c r="F61" i="1"/>
  <c r="F60" i="1"/>
  <c r="F59" i="1"/>
  <c r="F58" i="1" s="1"/>
  <c r="F57" i="1" s="1"/>
  <c r="F56" i="1"/>
  <c r="F55" i="1"/>
  <c r="F54" i="1"/>
  <c r="F53" i="1" s="1"/>
  <c r="F49" i="1" s="1"/>
  <c r="F52" i="1"/>
  <c r="F51" i="1"/>
  <c r="F50" i="1"/>
  <c r="F48" i="1"/>
  <c r="F69" i="1" l="1"/>
  <c r="F70" i="1" l="1"/>
  <c r="F71" i="1" s="1"/>
</calcChain>
</file>

<file path=xl/sharedStrings.xml><?xml version="1.0" encoding="utf-8"?>
<sst xmlns="http://schemas.openxmlformats.org/spreadsheetml/2006/main" count="58" uniqueCount="47">
  <si>
    <r>
      <rPr>
        <sz val="11"/>
        <color rgb="FF000000"/>
        <rFont val="Arial"/>
        <family val="2"/>
        <charset val="1"/>
      </rPr>
      <t xml:space="preserve">MARCHE PUBLIC DE TRAVAUX
</t>
    </r>
    <r>
      <rPr>
        <b/>
        <sz val="24"/>
        <color rgb="FF000000"/>
        <rFont val="Arial"/>
        <family val="2"/>
        <charset val="1"/>
      </rPr>
      <t>DÉCOMPOSITION DU PRIX GLOBAL ET FORFAITAIRE (DPGF)</t>
    </r>
  </si>
  <si>
    <r>
      <rPr>
        <b/>
        <sz val="14"/>
        <color rgb="FF000000"/>
        <rFont val="Arial"/>
        <family val="2"/>
        <charset val="1"/>
      </rPr>
      <t xml:space="preserve">Maitre de l'ouvrage :
</t>
    </r>
    <r>
      <rPr>
        <sz val="14"/>
        <color rgb="FF000000"/>
        <rFont val="Arial"/>
        <family val="2"/>
        <charset val="1"/>
      </rPr>
      <t xml:space="preserve">ÉTAT / </t>
    </r>
    <r>
      <rPr>
        <sz val="15"/>
        <color rgb="FF000000"/>
        <rFont val="Arial"/>
        <family val="2"/>
        <charset val="1"/>
      </rPr>
      <t xml:space="preserve"> Ministère de l'Économie, des Finances et de la Souveraineté industrielle et numérique</t>
    </r>
  </si>
  <si>
    <r>
      <rPr>
        <b/>
        <sz val="14"/>
        <color rgb="FF000000"/>
        <rFont val="Arial"/>
        <family val="2"/>
        <charset val="1"/>
      </rPr>
      <t xml:space="preserve">Maitre d'œuvre :
</t>
    </r>
    <r>
      <rPr>
        <sz val="14"/>
        <color rgb="FF000000"/>
        <rFont val="Arial"/>
        <family val="2"/>
        <charset val="1"/>
      </rPr>
      <t>Unité de Soutien de l'Infrastructure de la Défense (USID) de Corse</t>
    </r>
  </si>
  <si>
    <r>
      <rPr>
        <b/>
        <sz val="14"/>
        <color rgb="FF000000"/>
        <rFont val="Arial"/>
        <family val="2"/>
        <charset val="1"/>
      </rPr>
      <t xml:space="preserve">Service en charge de l'exécution des prestations :
</t>
    </r>
    <r>
      <rPr>
        <sz val="14"/>
        <color rgb="FF000000"/>
        <rFont val="Arial"/>
        <family val="2"/>
        <charset val="1"/>
      </rPr>
      <t xml:space="preserve">Unité de Soutien de l'Infrastructure de la Défense (USID) de Corse
</t>
    </r>
    <r>
      <rPr>
        <i/>
        <sz val="14"/>
        <color rgb="FF000000"/>
        <rFont val="Arial"/>
        <family val="2"/>
        <charset val="1"/>
      </rPr>
      <t>Réprésenté par le chef de la Section Travaux</t>
    </r>
  </si>
  <si>
    <r>
      <rPr>
        <b/>
        <sz val="14"/>
        <color rgb="FF000000"/>
        <rFont val="Calibri"/>
        <family val="2"/>
        <charset val="1"/>
      </rPr>
      <t xml:space="preserve">Objet du marché :
</t>
    </r>
    <r>
      <rPr>
        <sz val="14"/>
        <color rgb="FF000000"/>
        <rFont val="Calibri"/>
        <family val="2"/>
        <charset val="1"/>
      </rPr>
      <t xml:space="preserve">
</t>
    </r>
    <r>
      <rPr>
        <sz val="22"/>
        <color rgb="FF000000"/>
        <rFont val="Calibri"/>
        <family val="2"/>
        <charset val="1"/>
      </rPr>
      <t>Ajaccio - Base Navale Aspretto - Bât 061
Réhabilitation du bâtiment ex-atelier fer et création de locaux
Lot n°02 : Etanchéité, menuiseries extérieures</t>
    </r>
  </si>
  <si>
    <t>Indice</t>
  </si>
  <si>
    <t>Désignation des travaux</t>
  </si>
  <si>
    <t>Unité</t>
  </si>
  <si>
    <t>Qté.</t>
  </si>
  <si>
    <t>Pu</t>
  </si>
  <si>
    <t>Montant HT</t>
  </si>
  <si>
    <t>Etudes d'exécution et plan de récolement</t>
  </si>
  <si>
    <t>Ft</t>
  </si>
  <si>
    <t>Etanchéité</t>
  </si>
  <si>
    <t>Etanchéité toiture-terrasse</t>
  </si>
  <si>
    <t>2.a</t>
  </si>
  <si>
    <t>Etanchéité anciens lanterneaux</t>
  </si>
  <si>
    <t>M2</t>
  </si>
  <si>
    <t>2.b</t>
  </si>
  <si>
    <t>Etanchéité puits de lumières</t>
  </si>
  <si>
    <t>U</t>
  </si>
  <si>
    <t>Descente EP</t>
  </si>
  <si>
    <t>3.a</t>
  </si>
  <si>
    <t>Crapaudine de toiture</t>
  </si>
  <si>
    <t>3.b</t>
  </si>
  <si>
    <t>Remplacement de la descente EP</t>
  </si>
  <si>
    <t>Ml</t>
  </si>
  <si>
    <t>3.c</t>
  </si>
  <si>
    <t>Création d'un trop-plein de sécurité</t>
  </si>
  <si>
    <t>Menuiseries extérieures</t>
  </si>
  <si>
    <t>Fenêtres</t>
  </si>
  <si>
    <t>4.a</t>
  </si>
  <si>
    <t>Fenêtre n°1 à 6</t>
  </si>
  <si>
    <t>4.b</t>
  </si>
  <si>
    <t>Fenêtre n°7</t>
  </si>
  <si>
    <t>Volets roulants</t>
  </si>
  <si>
    <t>Portes extérieures</t>
  </si>
  <si>
    <t>Porte sectionnelle</t>
  </si>
  <si>
    <t>Escalier extérieur</t>
  </si>
  <si>
    <t>Puits de lumières</t>
  </si>
  <si>
    <t>9.a</t>
  </si>
  <si>
    <t>Puits de lumières n°1 à 5</t>
  </si>
  <si>
    <t>9.b</t>
  </si>
  <si>
    <t>Puit de lumière de désenfumage n°6</t>
  </si>
  <si>
    <t>TVA 10%</t>
  </si>
  <si>
    <t>Montant TTC</t>
  </si>
  <si>
    <t>Marché à procédure adaptée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</si>
</sst>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&quot;"/>
  </numFmts>
  <fonts count="11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24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5"/>
      <color rgb="FF000000"/>
      <name val="Arial"/>
      <family val="2"/>
      <charset val="1"/>
    </font>
    <font>
      <i/>
      <sz val="14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8FAADC"/>
        <bgColor rgb="FF969696"/>
      </patternFill>
    </fill>
    <fill>
      <patternFill patternType="solid">
        <fgColor rgb="FFD9D9D9"/>
        <bgColor rgb="FFC5E0B4"/>
      </patternFill>
    </fill>
    <fill>
      <patternFill patternType="solid">
        <fgColor rgb="FFC5E0B4"/>
        <bgColor rgb="FFD9D9D9"/>
      </patternFill>
    </fill>
    <fill>
      <patternFill patternType="solid">
        <fgColor rgb="FFBFBFBF"/>
        <bgColor rgb="FFC5E0B4"/>
      </patternFill>
    </fill>
    <fill>
      <patternFill patternType="solid">
        <fgColor rgb="FFFFFFFF"/>
        <bgColor rgb="FFFFFFCC"/>
      </patternFill>
    </fill>
    <fill>
      <patternFill patternType="solid">
        <fgColor rgb="FFF8CBAD"/>
        <bgColor rgb="FFD9D9D9"/>
      </patternFill>
    </fill>
  </fills>
  <borders count="4">
    <border>
      <left/>
      <right/>
      <top/>
      <bottom/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wrapText="1"/>
    </xf>
    <xf numFmtId="0" fontId="0" fillId="5" borderId="3" xfId="0" applyFill="1" applyBorder="1" applyAlignment="1">
      <alignment horizontal="center" vertical="center" wrapText="1"/>
    </xf>
    <xf numFmtId="164" fontId="0" fillId="6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10" fillId="7" borderId="3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164" fontId="10" fillId="7" borderId="3" xfId="0" applyNumberFormat="1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="115" zoomScaleNormal="115" workbookViewId="0">
      <selection activeCell="A67" sqref="A67"/>
    </sheetView>
  </sheetViews>
  <sheetFormatPr baseColWidth="10" defaultColWidth="10.6640625" defaultRowHeight="14.4" x14ac:dyDescent="0.3"/>
  <cols>
    <col min="1" max="1" width="6.5546875" style="6" customWidth="1"/>
    <col min="2" max="2" width="48.6640625" style="6" customWidth="1"/>
    <col min="3" max="3" width="6.44140625" style="7" customWidth="1"/>
    <col min="4" max="4" width="7.33203125" style="7" customWidth="1"/>
    <col min="5" max="5" width="10.109375" style="7" customWidth="1"/>
    <col min="6" max="6" width="12.5546875" style="7" customWidth="1"/>
    <col min="7" max="7" width="11.44140625" style="6" customWidth="1"/>
  </cols>
  <sheetData>
    <row r="1" spans="1:6" ht="13.8" customHeight="1" x14ac:dyDescent="0.3">
      <c r="A1" s="5" t="s">
        <v>0</v>
      </c>
      <c r="B1" s="5"/>
      <c r="C1" s="5"/>
      <c r="D1" s="5"/>
      <c r="E1" s="5"/>
      <c r="F1" s="5"/>
    </row>
    <row r="2" spans="1:6" x14ac:dyDescent="0.3">
      <c r="A2" s="5"/>
      <c r="B2" s="5"/>
      <c r="C2" s="5"/>
      <c r="D2" s="5"/>
      <c r="E2" s="5"/>
      <c r="F2" s="5"/>
    </row>
    <row r="3" spans="1:6" x14ac:dyDescent="0.3">
      <c r="A3" s="5"/>
      <c r="B3" s="5"/>
      <c r="C3" s="5"/>
      <c r="D3" s="5"/>
      <c r="E3" s="5"/>
      <c r="F3" s="5"/>
    </row>
    <row r="4" spans="1:6" x14ac:dyDescent="0.3">
      <c r="A4" s="5"/>
      <c r="B4" s="5"/>
      <c r="C4" s="5"/>
      <c r="D4" s="5"/>
      <c r="E4" s="5"/>
      <c r="F4" s="5"/>
    </row>
    <row r="5" spans="1:6" ht="15.75" customHeight="1" x14ac:dyDescent="0.3">
      <c r="A5" s="5"/>
      <c r="B5" s="5"/>
      <c r="C5" s="5"/>
      <c r="D5" s="5"/>
      <c r="E5" s="5"/>
      <c r="F5" s="5"/>
    </row>
    <row r="6" spans="1:6" x14ac:dyDescent="0.3">
      <c r="A6" s="5"/>
      <c r="B6" s="5"/>
      <c r="C6" s="5"/>
      <c r="D6" s="5"/>
      <c r="E6" s="5"/>
      <c r="F6" s="5"/>
    </row>
    <row r="7" spans="1:6" x14ac:dyDescent="0.3">
      <c r="A7" s="5"/>
      <c r="B7" s="5"/>
      <c r="C7" s="5"/>
      <c r="D7" s="5"/>
      <c r="E7" s="5"/>
      <c r="F7" s="5"/>
    </row>
    <row r="8" spans="1:6" ht="15" customHeight="1" x14ac:dyDescent="0.3">
      <c r="A8" s="4" t="s">
        <v>46</v>
      </c>
      <c r="B8" s="4"/>
      <c r="C8" s="4"/>
      <c r="D8" s="4"/>
      <c r="E8" s="4"/>
      <c r="F8" s="4"/>
    </row>
    <row r="9" spans="1:6" x14ac:dyDescent="0.3">
      <c r="A9" s="4"/>
      <c r="B9" s="4"/>
      <c r="C9" s="4"/>
      <c r="D9" s="4"/>
      <c r="E9" s="4"/>
      <c r="F9" s="4"/>
    </row>
    <row r="11" spans="1:6" ht="16.95" customHeight="1" x14ac:dyDescent="0.3">
      <c r="A11" s="3" t="s">
        <v>1</v>
      </c>
      <c r="B11" s="3"/>
      <c r="C11" s="3"/>
      <c r="D11" s="3"/>
      <c r="E11" s="3"/>
      <c r="F11" s="3"/>
    </row>
    <row r="12" spans="1:6" ht="16.95" customHeight="1" x14ac:dyDescent="0.3">
      <c r="A12" s="3"/>
      <c r="B12" s="3"/>
      <c r="C12" s="3"/>
      <c r="D12" s="3"/>
      <c r="E12" s="3"/>
      <c r="F12" s="3"/>
    </row>
    <row r="13" spans="1:6" ht="16.95" customHeight="1" x14ac:dyDescent="0.3">
      <c r="A13" s="3"/>
      <c r="B13" s="3"/>
      <c r="C13" s="3"/>
      <c r="D13" s="3"/>
      <c r="E13" s="3"/>
      <c r="F13" s="3"/>
    </row>
    <row r="15" spans="1:6" ht="15" customHeight="1" x14ac:dyDescent="0.3">
      <c r="A15" s="3" t="s">
        <v>2</v>
      </c>
      <c r="B15" s="3"/>
      <c r="C15" s="3"/>
      <c r="D15" s="3"/>
      <c r="E15" s="3"/>
      <c r="F15" s="3"/>
    </row>
    <row r="16" spans="1:6" x14ac:dyDescent="0.3">
      <c r="A16" s="3"/>
      <c r="B16" s="3"/>
      <c r="C16" s="3"/>
      <c r="D16" s="3"/>
      <c r="E16" s="3"/>
      <c r="F16" s="3"/>
    </row>
    <row r="17" spans="1:6" x14ac:dyDescent="0.3">
      <c r="A17" s="3"/>
      <c r="B17" s="3"/>
      <c r="C17" s="3"/>
      <c r="D17" s="3"/>
      <c r="E17" s="3"/>
      <c r="F17" s="3"/>
    </row>
    <row r="19" spans="1:6" ht="15" customHeight="1" x14ac:dyDescent="0.3">
      <c r="A19" s="3" t="s">
        <v>3</v>
      </c>
      <c r="B19" s="3"/>
      <c r="C19" s="3"/>
      <c r="D19" s="3"/>
      <c r="E19" s="3"/>
      <c r="F19" s="3"/>
    </row>
    <row r="20" spans="1:6" x14ac:dyDescent="0.3">
      <c r="A20" s="3"/>
      <c r="B20" s="3"/>
      <c r="C20" s="3"/>
      <c r="D20" s="3"/>
      <c r="E20" s="3"/>
      <c r="F20" s="3"/>
    </row>
    <row r="21" spans="1:6" x14ac:dyDescent="0.3">
      <c r="A21" s="3"/>
      <c r="B21" s="3"/>
      <c r="C21" s="3"/>
      <c r="D21" s="3"/>
      <c r="E21" s="3"/>
      <c r="F21" s="3"/>
    </row>
    <row r="22" spans="1:6" x14ac:dyDescent="0.3">
      <c r="A22" s="3"/>
      <c r="B22" s="3"/>
      <c r="C22" s="3"/>
      <c r="D22" s="3"/>
      <c r="E22" s="3"/>
      <c r="F22" s="3"/>
    </row>
    <row r="23" spans="1:6" x14ac:dyDescent="0.3">
      <c r="A23" s="3"/>
      <c r="B23" s="3"/>
      <c r="C23" s="3"/>
      <c r="D23" s="3"/>
      <c r="E23" s="3"/>
      <c r="F23" s="3"/>
    </row>
    <row r="24" spans="1:6" x14ac:dyDescent="0.3">
      <c r="A24" s="3"/>
      <c r="B24" s="3"/>
      <c r="C24" s="3"/>
      <c r="D24" s="3"/>
      <c r="E24" s="3"/>
      <c r="F24" s="3"/>
    </row>
    <row r="27" spans="1:6" ht="15" customHeight="1" x14ac:dyDescent="0.3">
      <c r="A27" s="2" t="s">
        <v>4</v>
      </c>
      <c r="B27" s="2"/>
      <c r="C27" s="2"/>
      <c r="D27" s="2"/>
      <c r="E27" s="2"/>
      <c r="F27" s="2"/>
    </row>
    <row r="28" spans="1:6" x14ac:dyDescent="0.3">
      <c r="A28" s="2"/>
      <c r="B28" s="2"/>
      <c r="C28" s="2"/>
      <c r="D28" s="2"/>
      <c r="E28" s="2"/>
      <c r="F28" s="2"/>
    </row>
    <row r="29" spans="1:6" x14ac:dyDescent="0.3">
      <c r="A29" s="2"/>
      <c r="B29" s="2"/>
      <c r="C29" s="2"/>
      <c r="D29" s="2"/>
      <c r="E29" s="2"/>
      <c r="F29" s="2"/>
    </row>
    <row r="30" spans="1:6" x14ac:dyDescent="0.3">
      <c r="A30" s="2"/>
      <c r="B30" s="2"/>
      <c r="C30" s="2"/>
      <c r="D30" s="2"/>
      <c r="E30" s="2"/>
      <c r="F30" s="2"/>
    </row>
    <row r="31" spans="1:6" x14ac:dyDescent="0.3">
      <c r="A31" s="2"/>
      <c r="B31" s="2"/>
      <c r="C31" s="2"/>
      <c r="D31" s="2"/>
      <c r="E31" s="2"/>
      <c r="F31" s="2"/>
    </row>
    <row r="32" spans="1:6" x14ac:dyDescent="0.3">
      <c r="A32" s="2"/>
      <c r="B32" s="2"/>
      <c r="C32" s="2"/>
      <c r="D32" s="2"/>
      <c r="E32" s="2"/>
      <c r="F32" s="2"/>
    </row>
    <row r="33" spans="1:6" ht="15.75" customHeight="1" x14ac:dyDescent="0.3">
      <c r="A33" s="2"/>
      <c r="B33" s="2"/>
      <c r="C33" s="2"/>
      <c r="D33" s="2"/>
      <c r="E33" s="2"/>
      <c r="F33" s="2"/>
    </row>
    <row r="34" spans="1:6" ht="15" customHeight="1" x14ac:dyDescent="0.3">
      <c r="A34" s="2"/>
      <c r="B34" s="2"/>
      <c r="C34" s="2"/>
      <c r="D34" s="2"/>
      <c r="E34" s="2"/>
      <c r="F34" s="2"/>
    </row>
    <row r="35" spans="1:6" x14ac:dyDescent="0.3">
      <c r="A35" s="2"/>
      <c r="B35" s="2"/>
      <c r="C35" s="2"/>
      <c r="D35" s="2"/>
      <c r="E35" s="2"/>
      <c r="F35" s="2"/>
    </row>
    <row r="36" spans="1:6" x14ac:dyDescent="0.3">
      <c r="A36" s="2"/>
      <c r="B36" s="2"/>
      <c r="C36" s="2"/>
      <c r="D36" s="2"/>
      <c r="E36" s="2"/>
      <c r="F36" s="2"/>
    </row>
    <row r="37" spans="1:6" x14ac:dyDescent="0.3">
      <c r="A37" s="2"/>
      <c r="B37" s="2"/>
      <c r="C37" s="2"/>
      <c r="D37" s="2"/>
      <c r="E37" s="2"/>
      <c r="F37" s="2"/>
    </row>
    <row r="38" spans="1:6" x14ac:dyDescent="0.3">
      <c r="A38" s="2"/>
      <c r="B38" s="2"/>
      <c r="C38" s="2"/>
      <c r="D38" s="2"/>
      <c r="E38" s="2"/>
      <c r="F38" s="2"/>
    </row>
    <row r="47" spans="1:6" ht="15" customHeight="1" x14ac:dyDescent="0.3">
      <c r="A47" s="8" t="s">
        <v>5</v>
      </c>
      <c r="B47" s="8" t="s">
        <v>6</v>
      </c>
      <c r="C47" s="8" t="s">
        <v>7</v>
      </c>
      <c r="D47" s="8" t="s">
        <v>8</v>
      </c>
      <c r="E47" s="8" t="s">
        <v>9</v>
      </c>
      <c r="F47" s="8" t="s">
        <v>10</v>
      </c>
    </row>
    <row r="48" spans="1:6" x14ac:dyDescent="0.3">
      <c r="A48" s="9">
        <v>1</v>
      </c>
      <c r="B48" s="9" t="s">
        <v>11</v>
      </c>
      <c r="C48" s="10" t="s">
        <v>12</v>
      </c>
      <c r="D48" s="10">
        <v>1</v>
      </c>
      <c r="E48" s="10"/>
      <c r="F48" s="11">
        <f>D48*E48</f>
        <v>0</v>
      </c>
    </row>
    <row r="49" spans="1:6" x14ac:dyDescent="0.3">
      <c r="A49" s="12"/>
      <c r="B49" s="13" t="s">
        <v>13</v>
      </c>
      <c r="C49" s="14"/>
      <c r="D49" s="14"/>
      <c r="E49" s="14"/>
      <c r="F49" s="15">
        <f>SUM(F50,F53)</f>
        <v>0</v>
      </c>
    </row>
    <row r="50" spans="1:6" x14ac:dyDescent="0.3">
      <c r="A50" s="16">
        <v>2</v>
      </c>
      <c r="B50" s="17" t="s">
        <v>14</v>
      </c>
      <c r="C50" s="18"/>
      <c r="D50" s="18"/>
      <c r="E50" s="18"/>
      <c r="F50" s="19">
        <f>SUM(F51:F52)</f>
        <v>0</v>
      </c>
    </row>
    <row r="51" spans="1:6" x14ac:dyDescent="0.3">
      <c r="A51" s="16" t="s">
        <v>15</v>
      </c>
      <c r="B51" s="17" t="s">
        <v>16</v>
      </c>
      <c r="C51" s="16" t="s">
        <v>17</v>
      </c>
      <c r="D51" s="16"/>
      <c r="E51" s="16"/>
      <c r="F51" s="20">
        <f>D51*E51</f>
        <v>0</v>
      </c>
    </row>
    <row r="52" spans="1:6" x14ac:dyDescent="0.3">
      <c r="A52" s="16" t="s">
        <v>18</v>
      </c>
      <c r="B52" s="21" t="s">
        <v>19</v>
      </c>
      <c r="C52" s="16" t="s">
        <v>20</v>
      </c>
      <c r="D52" s="16">
        <v>6</v>
      </c>
      <c r="E52" s="16"/>
      <c r="F52" s="20">
        <f>D52*E52</f>
        <v>0</v>
      </c>
    </row>
    <row r="53" spans="1:6" x14ac:dyDescent="0.3">
      <c r="A53" s="16">
        <v>3</v>
      </c>
      <c r="B53" s="21" t="s">
        <v>21</v>
      </c>
      <c r="C53" s="18"/>
      <c r="D53" s="18"/>
      <c r="E53" s="18"/>
      <c r="F53" s="19">
        <f>SUM(F54:F56)</f>
        <v>0</v>
      </c>
    </row>
    <row r="54" spans="1:6" x14ac:dyDescent="0.3">
      <c r="A54" s="16" t="s">
        <v>22</v>
      </c>
      <c r="B54" s="21" t="s">
        <v>23</v>
      </c>
      <c r="C54" s="16" t="s">
        <v>20</v>
      </c>
      <c r="D54" s="16">
        <v>1</v>
      </c>
      <c r="E54" s="16"/>
      <c r="F54" s="20">
        <f>D54*E54</f>
        <v>0</v>
      </c>
    </row>
    <row r="55" spans="1:6" x14ac:dyDescent="0.3">
      <c r="A55" s="16" t="s">
        <v>24</v>
      </c>
      <c r="B55" s="21" t="s">
        <v>25</v>
      </c>
      <c r="C55" s="16" t="s">
        <v>26</v>
      </c>
      <c r="D55" s="16"/>
      <c r="E55" s="16"/>
      <c r="F55" s="20">
        <f>D55*E55</f>
        <v>0</v>
      </c>
    </row>
    <row r="56" spans="1:6" x14ac:dyDescent="0.3">
      <c r="A56" s="16" t="s">
        <v>27</v>
      </c>
      <c r="B56" s="21" t="s">
        <v>28</v>
      </c>
      <c r="C56" s="16" t="s">
        <v>12</v>
      </c>
      <c r="D56" s="16">
        <v>1</v>
      </c>
      <c r="E56" s="16"/>
      <c r="F56" s="20">
        <f>D56*E56</f>
        <v>0</v>
      </c>
    </row>
    <row r="57" spans="1:6" x14ac:dyDescent="0.3">
      <c r="A57" s="22"/>
      <c r="B57" s="22" t="s">
        <v>29</v>
      </c>
      <c r="C57" s="23"/>
      <c r="D57" s="23"/>
      <c r="E57" s="23"/>
      <c r="F57" s="24">
        <f>SUM(F58,F61,F62,F63,F64,F65)</f>
        <v>0</v>
      </c>
    </row>
    <row r="58" spans="1:6" x14ac:dyDescent="0.3">
      <c r="A58" s="16">
        <v>4</v>
      </c>
      <c r="B58" s="17" t="s">
        <v>30</v>
      </c>
      <c r="C58" s="18"/>
      <c r="D58" s="18"/>
      <c r="E58" s="18"/>
      <c r="F58" s="19">
        <f>SUM(F59:F60)</f>
        <v>0</v>
      </c>
    </row>
    <row r="59" spans="1:6" x14ac:dyDescent="0.3">
      <c r="A59" s="16" t="s">
        <v>31</v>
      </c>
      <c r="B59" s="17" t="s">
        <v>32</v>
      </c>
      <c r="C59" s="25" t="s">
        <v>20</v>
      </c>
      <c r="D59" s="25">
        <v>6</v>
      </c>
      <c r="E59" s="25"/>
      <c r="F59" s="20">
        <f t="shared" ref="F59:F64" si="0">D59*E59</f>
        <v>0</v>
      </c>
    </row>
    <row r="60" spans="1:6" x14ac:dyDescent="0.3">
      <c r="A60" s="16" t="s">
        <v>33</v>
      </c>
      <c r="B60" s="17" t="s">
        <v>34</v>
      </c>
      <c r="C60" s="25" t="s">
        <v>20</v>
      </c>
      <c r="D60" s="25">
        <v>1</v>
      </c>
      <c r="E60" s="25"/>
      <c r="F60" s="20">
        <f t="shared" si="0"/>
        <v>0</v>
      </c>
    </row>
    <row r="61" spans="1:6" ht="15" customHeight="1" x14ac:dyDescent="0.3">
      <c r="A61" s="16">
        <v>5</v>
      </c>
      <c r="B61" s="17" t="s">
        <v>35</v>
      </c>
      <c r="C61" s="25" t="s">
        <v>20</v>
      </c>
      <c r="D61" s="25">
        <v>7</v>
      </c>
      <c r="E61" s="25"/>
      <c r="F61" s="20">
        <f t="shared" si="0"/>
        <v>0</v>
      </c>
    </row>
    <row r="62" spans="1:6" x14ac:dyDescent="0.3">
      <c r="A62" s="16">
        <v>6</v>
      </c>
      <c r="B62" s="17" t="s">
        <v>36</v>
      </c>
      <c r="C62" s="25" t="s">
        <v>20</v>
      </c>
      <c r="D62" s="25">
        <v>2</v>
      </c>
      <c r="E62" s="25"/>
      <c r="F62" s="20">
        <f t="shared" si="0"/>
        <v>0</v>
      </c>
    </row>
    <row r="63" spans="1:6" x14ac:dyDescent="0.3">
      <c r="A63" s="16">
        <v>7</v>
      </c>
      <c r="B63" s="17" t="s">
        <v>37</v>
      </c>
      <c r="C63" s="25" t="s">
        <v>20</v>
      </c>
      <c r="D63" s="25">
        <v>1</v>
      </c>
      <c r="E63" s="25"/>
      <c r="F63" s="20">
        <f t="shared" si="0"/>
        <v>0</v>
      </c>
    </row>
    <row r="64" spans="1:6" x14ac:dyDescent="0.3">
      <c r="A64" s="16">
        <v>8</v>
      </c>
      <c r="B64" s="17" t="s">
        <v>38</v>
      </c>
      <c r="C64" s="25" t="s">
        <v>20</v>
      </c>
      <c r="D64" s="25">
        <v>1</v>
      </c>
      <c r="E64" s="25"/>
      <c r="F64" s="20">
        <f t="shared" si="0"/>
        <v>0</v>
      </c>
    </row>
    <row r="65" spans="1:6" x14ac:dyDescent="0.3">
      <c r="A65" s="16">
        <v>9</v>
      </c>
      <c r="B65" s="17" t="s">
        <v>39</v>
      </c>
      <c r="C65" s="18"/>
      <c r="D65" s="18"/>
      <c r="E65" s="18"/>
      <c r="F65" s="19">
        <f>SUM(F66:F67)</f>
        <v>0</v>
      </c>
    </row>
    <row r="66" spans="1:6" x14ac:dyDescent="0.3">
      <c r="A66" s="16" t="s">
        <v>40</v>
      </c>
      <c r="B66" s="17" t="s">
        <v>41</v>
      </c>
      <c r="C66" s="16" t="s">
        <v>20</v>
      </c>
      <c r="D66" s="16">
        <v>5</v>
      </c>
      <c r="E66" s="16"/>
      <c r="F66" s="20">
        <f>D66*E66</f>
        <v>0</v>
      </c>
    </row>
    <row r="67" spans="1:6" x14ac:dyDescent="0.3">
      <c r="A67" s="16" t="s">
        <v>42</v>
      </c>
      <c r="B67" s="17" t="s">
        <v>43</v>
      </c>
      <c r="C67" s="16" t="s">
        <v>20</v>
      </c>
      <c r="D67" s="16">
        <v>1</v>
      </c>
      <c r="E67" s="16"/>
      <c r="F67" s="20">
        <f>D67*E67</f>
        <v>0</v>
      </c>
    </row>
    <row r="69" spans="1:6" ht="15" customHeight="1" x14ac:dyDescent="0.3">
      <c r="D69" s="1" t="s">
        <v>10</v>
      </c>
      <c r="E69" s="1"/>
      <c r="F69" s="20">
        <f>SUM(F48,F49,F57)</f>
        <v>0</v>
      </c>
    </row>
    <row r="70" spans="1:6" ht="15" customHeight="1" x14ac:dyDescent="0.3">
      <c r="D70" s="1" t="s">
        <v>44</v>
      </c>
      <c r="E70" s="1"/>
      <c r="F70" s="20">
        <f>F69*10%</f>
        <v>0</v>
      </c>
    </row>
    <row r="71" spans="1:6" ht="15" customHeight="1" x14ac:dyDescent="0.3">
      <c r="D71" s="1" t="s">
        <v>45</v>
      </c>
      <c r="E71" s="1"/>
      <c r="F71" s="20">
        <f>F69+F70</f>
        <v>0</v>
      </c>
    </row>
  </sheetData>
  <mergeCells count="9">
    <mergeCell ref="A27:F38"/>
    <mergeCell ref="D69:E69"/>
    <mergeCell ref="D70:E70"/>
    <mergeCell ref="D71:E71"/>
    <mergeCell ref="A1:F7"/>
    <mergeCell ref="A8:F9"/>
    <mergeCell ref="A11:F13"/>
    <mergeCell ref="A15:F17"/>
    <mergeCell ref="A19:F24"/>
  </mergeCells>
  <pageMargins left="0.59027777777777801" right="0.26041666666666702" top="0.75" bottom="1.5208333333333299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AURELIE EUDELINE</cp:lastModifiedBy>
  <cp:revision>1</cp:revision>
  <dcterms:created xsi:type="dcterms:W3CDTF">2025-06-24T10:58:08Z</dcterms:created>
  <dcterms:modified xsi:type="dcterms:W3CDTF">2025-06-24T13:02:02Z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Ministère des Armées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